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валенко\ТУ\ТУ отчёты по техподключениям\2020г\реестры разные\"/>
    </mc:Choice>
  </mc:AlternateContent>
  <bookViews>
    <workbookView xWindow="0" yWindow="0" windowWidth="21195" windowHeight="9060" tabRatio="991" activeTab="1"/>
  </bookViews>
  <sheets>
    <sheet name="вода " sheetId="1" r:id="rId1"/>
    <sheet name="стоки" sheetId="2" r:id="rId2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" i="2" l="1"/>
  <c r="F6" i="1"/>
  <c r="F5" i="1"/>
  <c r="F5" i="2" l="1"/>
  <c r="F4" i="1"/>
  <c r="F4" i="2" l="1"/>
  <c r="F3" i="2"/>
  <c r="F3" i="1"/>
</calcChain>
</file>

<file path=xl/sharedStrings.xml><?xml version="1.0" encoding="utf-8"?>
<sst xmlns="http://schemas.openxmlformats.org/spreadsheetml/2006/main" count="44" uniqueCount="25">
  <si>
    <t>Количество поданых заявок на подключение, шт.</t>
  </si>
  <si>
    <t>Количество поданных заявок на подключение в электронном виде, шт.</t>
  </si>
  <si>
    <t>Количество исполненых заявок о подключении, шт.</t>
  </si>
  <si>
    <t>Количество заявок на подключение, по которым принято решение об отказе (с указанием причин), шт.</t>
  </si>
  <si>
    <t>Возможность оказания услуги через РПУ, да/нет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</si>
  <si>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</si>
  <si>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</si>
  <si>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</si>
  <si>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</si>
  <si>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</si>
  <si>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</si>
  <si>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</si>
  <si>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</si>
  <si>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</si>
  <si>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</si>
  <si>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</si>
  <si>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</si>
  <si>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 ООО "Кристалл"</t>
  </si>
  <si>
    <t>по ООО "Феникс"</t>
  </si>
  <si>
    <t xml:space="preserve">Начальник ПТО </t>
  </si>
  <si>
    <t>С.Б.Леонова</t>
  </si>
  <si>
    <t>Резерв мощности,  куб/сут</t>
  </si>
  <si>
    <t>Резерв мощности,  м3/сут.</t>
  </si>
  <si>
    <t>С.Б.  Леонова</t>
  </si>
  <si>
    <t>Реестр представления информации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</si>
</sst>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/>
    <xf numFmtId="0" fontId="0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3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4" borderId="1" xfId="0" applyFon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5" borderId="1" xfId="0" applyFont="1" applyFill="1" applyBorder="1" applyAlignment="1">
      <alignment horizontal="right"/>
    </xf>
    <xf numFmtId="0" fontId="0" fillId="5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right"/>
    </xf>
    <xf numFmtId="0" fontId="0" fillId="6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F7" sqref="F7"/>
    </sheetView>
  </sheetViews>
  <sheetFormatPr defaultRowHeight="15" x14ac:dyDescent="0.25"/>
  <cols>
    <col min="1" max="1" width="11.140625"/>
    <col min="2" max="2" width="19.28515625"/>
    <col min="3" max="3" width="19.7109375"/>
    <col min="4" max="4" width="18.28515625"/>
    <col min="5" max="5" width="25.7109375"/>
    <col min="6" max="6" width="18.140625"/>
    <col min="7" max="7" width="13.42578125"/>
    <col min="8" max="1025" width="8.5703125"/>
  </cols>
  <sheetData>
    <row r="1" spans="1:9" ht="21" x14ac:dyDescent="0.35">
      <c r="A1" s="1"/>
      <c r="B1" s="8" t="s">
        <v>24</v>
      </c>
      <c r="C1" s="8"/>
      <c r="D1" s="8"/>
      <c r="E1" s="10" t="s">
        <v>17</v>
      </c>
      <c r="F1" s="9"/>
    </row>
    <row r="2" spans="1:9" ht="73.5" customHeight="1" x14ac:dyDescent="0.25">
      <c r="A2" s="2"/>
      <c r="B2" s="3" t="s">
        <v>0</v>
      </c>
      <c r="C2" s="3" t="s">
        <v>1</v>
      </c>
      <c r="D2" s="3" t="s">
        <v>2</v>
      </c>
      <c r="E2" s="3" t="s">
        <v>3</v>
      </c>
      <c r="F2" s="6" t="s">
        <v>21</v>
      </c>
      <c r="G2" s="3" t="s">
        <v>4</v>
      </c>
      <c r="H2" s="4"/>
      <c r="I2" s="4"/>
    </row>
    <row r="3" spans="1:9" x14ac:dyDescent="0.25">
      <c r="A3" s="12" t="s">
        <v>5</v>
      </c>
      <c r="B3" s="13">
        <v>2</v>
      </c>
      <c r="C3" s="13">
        <v>0</v>
      </c>
      <c r="D3" s="13">
        <v>2</v>
      </c>
      <c r="E3" s="13">
        <v>0</v>
      </c>
      <c r="F3" s="14">
        <f>23000-520300/31-66.72</f>
        <v>6149.4090322580641</v>
      </c>
      <c r="G3" s="13"/>
    </row>
    <row r="4" spans="1:9" x14ac:dyDescent="0.25">
      <c r="A4" s="12" t="s">
        <v>6</v>
      </c>
      <c r="B4" s="13">
        <v>1</v>
      </c>
      <c r="C4" s="13">
        <v>0</v>
      </c>
      <c r="D4" s="13">
        <v>1</v>
      </c>
      <c r="E4" s="13">
        <v>0</v>
      </c>
      <c r="F4" s="14">
        <f>23000-483856/28-0.14</f>
        <v>5719.2885714285721</v>
      </c>
      <c r="G4" s="13"/>
    </row>
    <row r="5" spans="1:9" x14ac:dyDescent="0.25">
      <c r="A5" s="12" t="s">
        <v>7</v>
      </c>
      <c r="B5" s="13">
        <v>4</v>
      </c>
      <c r="C5" s="13">
        <v>0</v>
      </c>
      <c r="D5" s="13">
        <v>1</v>
      </c>
      <c r="E5" s="13">
        <v>0</v>
      </c>
      <c r="F5" s="14">
        <f>23000-498962/31-45.7</f>
        <v>6858.7516129032256</v>
      </c>
      <c r="G5" s="13"/>
    </row>
    <row r="6" spans="1:9" x14ac:dyDescent="0.25">
      <c r="A6" s="15" t="s">
        <v>8</v>
      </c>
      <c r="B6" s="16">
        <v>6</v>
      </c>
      <c r="C6" s="16">
        <v>0</v>
      </c>
      <c r="D6" s="16">
        <v>7</v>
      </c>
      <c r="E6" s="16">
        <v>0</v>
      </c>
      <c r="F6" s="14">
        <f>23000-437615/30-110.16</f>
        <v>8302.6733333333341</v>
      </c>
      <c r="G6" s="16"/>
    </row>
    <row r="7" spans="1:9" x14ac:dyDescent="0.25">
      <c r="A7" s="15" t="s">
        <v>9</v>
      </c>
      <c r="B7" s="16"/>
      <c r="C7" s="16"/>
      <c r="D7" s="16"/>
      <c r="E7" s="16"/>
      <c r="F7" s="14"/>
      <c r="G7" s="16"/>
    </row>
    <row r="8" spans="1:9" x14ac:dyDescent="0.25">
      <c r="A8" s="15" t="s">
        <v>10</v>
      </c>
      <c r="B8" s="16"/>
      <c r="C8" s="16"/>
      <c r="D8" s="16"/>
      <c r="E8" s="16"/>
      <c r="F8" s="14"/>
      <c r="G8" s="16"/>
    </row>
    <row r="9" spans="1:9" x14ac:dyDescent="0.25">
      <c r="A9" s="21" t="s">
        <v>11</v>
      </c>
      <c r="B9" s="22"/>
      <c r="C9" s="22"/>
      <c r="D9" s="22"/>
      <c r="E9" s="22"/>
      <c r="F9" s="14"/>
      <c r="G9" s="22"/>
    </row>
    <row r="10" spans="1:9" x14ac:dyDescent="0.25">
      <c r="A10" s="21" t="s">
        <v>12</v>
      </c>
      <c r="B10" s="22"/>
      <c r="C10" s="22"/>
      <c r="D10" s="22"/>
      <c r="E10" s="22"/>
      <c r="F10" s="14"/>
      <c r="G10" s="22"/>
    </row>
    <row r="11" spans="1:9" x14ac:dyDescent="0.25">
      <c r="A11" s="21" t="s">
        <v>13</v>
      </c>
      <c r="B11" s="22"/>
      <c r="C11" s="22"/>
      <c r="D11" s="22"/>
      <c r="E11" s="22"/>
      <c r="F11" s="14"/>
      <c r="G11" s="22"/>
    </row>
    <row r="12" spans="1:9" x14ac:dyDescent="0.25">
      <c r="A12" s="5" t="s">
        <v>14</v>
      </c>
      <c r="B12" s="7"/>
      <c r="C12" s="7"/>
      <c r="D12" s="7"/>
      <c r="E12" s="7"/>
      <c r="F12" s="14"/>
      <c r="G12" s="7"/>
    </row>
    <row r="13" spans="1:9" x14ac:dyDescent="0.25">
      <c r="A13" s="5" t="s">
        <v>15</v>
      </c>
      <c r="B13" s="7"/>
      <c r="C13" s="7"/>
      <c r="D13" s="7"/>
      <c r="E13" s="7"/>
      <c r="F13" s="14"/>
      <c r="G13" s="7"/>
    </row>
    <row r="14" spans="1:9" x14ac:dyDescent="0.25">
      <c r="A14" s="5" t="s">
        <v>16</v>
      </c>
      <c r="B14" s="7"/>
      <c r="C14" s="7"/>
      <c r="D14" s="7"/>
      <c r="E14" s="7"/>
      <c r="F14" s="14"/>
      <c r="G14" s="7"/>
    </row>
    <row r="17" spans="2:6" ht="15.75" x14ac:dyDescent="0.25">
      <c r="B17" s="11" t="s">
        <v>19</v>
      </c>
      <c r="C17" s="11"/>
      <c r="D17" s="11"/>
      <c r="E17" s="11"/>
      <c r="F17" s="11" t="s">
        <v>23</v>
      </c>
    </row>
  </sheetData>
  <pageMargins left="0.70866141732283472" right="0.70866141732283472" top="0.74803149606299213" bottom="0.74803149606299213" header="0.51181102362204722" footer="0.51181102362204722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F7" sqref="F7"/>
    </sheetView>
  </sheetViews>
  <sheetFormatPr defaultRowHeight="15" x14ac:dyDescent="0.25"/>
  <cols>
    <col min="2" max="2" width="18.5703125" customWidth="1"/>
    <col min="3" max="4" width="18.140625" customWidth="1"/>
    <col min="5" max="5" width="19.7109375" customWidth="1"/>
    <col min="6" max="6" width="16.140625" customWidth="1"/>
    <col min="7" max="7" width="17.7109375" customWidth="1"/>
  </cols>
  <sheetData>
    <row r="1" spans="1:7" ht="21" x14ac:dyDescent="0.35">
      <c r="A1" s="1"/>
      <c r="B1" s="8" t="s">
        <v>24</v>
      </c>
      <c r="C1" s="8"/>
      <c r="D1" s="8"/>
      <c r="E1" s="10" t="s">
        <v>18</v>
      </c>
      <c r="F1" s="9"/>
    </row>
    <row r="2" spans="1:7" ht="140.25" customHeight="1" x14ac:dyDescent="0.25">
      <c r="A2" s="2"/>
      <c r="B2" s="3" t="s">
        <v>0</v>
      </c>
      <c r="C2" s="3" t="s">
        <v>1</v>
      </c>
      <c r="D2" s="3" t="s">
        <v>2</v>
      </c>
      <c r="E2" s="3" t="s">
        <v>3</v>
      </c>
      <c r="F2" s="6" t="s">
        <v>22</v>
      </c>
      <c r="G2" s="3" t="s">
        <v>4</v>
      </c>
    </row>
    <row r="3" spans="1:7" x14ac:dyDescent="0.25">
      <c r="A3" s="12" t="s">
        <v>5</v>
      </c>
      <c r="B3" s="13">
        <v>1</v>
      </c>
      <c r="C3" s="13">
        <v>0</v>
      </c>
      <c r="D3" s="13">
        <v>1</v>
      </c>
      <c r="E3" s="13">
        <v>0</v>
      </c>
      <c r="F3" s="14">
        <f>14000-297328/31</f>
        <v>4408.7741935483864</v>
      </c>
      <c r="G3" s="13"/>
    </row>
    <row r="4" spans="1:7" x14ac:dyDescent="0.25">
      <c r="A4" s="12" t="s">
        <v>6</v>
      </c>
      <c r="B4" s="13">
        <v>2</v>
      </c>
      <c r="C4" s="13">
        <v>0</v>
      </c>
      <c r="D4" s="13">
        <v>2</v>
      </c>
      <c r="E4" s="13">
        <v>0</v>
      </c>
      <c r="F4" s="14">
        <f>14000-286089/28-0.66</f>
        <v>3781.8757142857139</v>
      </c>
      <c r="G4" s="13"/>
    </row>
    <row r="5" spans="1:7" x14ac:dyDescent="0.25">
      <c r="A5" s="12" t="s">
        <v>7</v>
      </c>
      <c r="B5" s="13">
        <v>2</v>
      </c>
      <c r="C5" s="13">
        <v>0</v>
      </c>
      <c r="D5" s="13">
        <v>2</v>
      </c>
      <c r="E5" s="13">
        <v>0</v>
      </c>
      <c r="F5" s="14">
        <f>14000-291712/31</f>
        <v>4589.9354838709678</v>
      </c>
      <c r="G5" s="13"/>
    </row>
    <row r="6" spans="1:7" x14ac:dyDescent="0.25">
      <c r="A6" s="17" t="s">
        <v>8</v>
      </c>
      <c r="B6" s="18">
        <v>10</v>
      </c>
      <c r="C6" s="18">
        <v>0</v>
      </c>
      <c r="D6" s="18">
        <v>8</v>
      </c>
      <c r="E6" s="18">
        <v>0</v>
      </c>
      <c r="F6" s="14">
        <f>14000-274033/30-107.74</f>
        <v>4757.8266666666677</v>
      </c>
      <c r="G6" s="18"/>
    </row>
    <row r="7" spans="1:7" x14ac:dyDescent="0.25">
      <c r="A7" s="17" t="s">
        <v>9</v>
      </c>
      <c r="B7" s="18"/>
      <c r="C7" s="18"/>
      <c r="D7" s="18"/>
      <c r="E7" s="18"/>
      <c r="F7" s="14"/>
      <c r="G7" s="18"/>
    </row>
    <row r="8" spans="1:7" x14ac:dyDescent="0.25">
      <c r="A8" s="17" t="s">
        <v>10</v>
      </c>
      <c r="B8" s="18"/>
      <c r="C8" s="18"/>
      <c r="D8" s="18"/>
      <c r="E8" s="18"/>
      <c r="F8" s="14"/>
      <c r="G8" s="18"/>
    </row>
    <row r="9" spans="1:7" x14ac:dyDescent="0.25">
      <c r="A9" s="19" t="s">
        <v>11</v>
      </c>
      <c r="B9" s="20"/>
      <c r="C9" s="20"/>
      <c r="D9" s="20"/>
      <c r="E9" s="20"/>
      <c r="F9" s="14"/>
      <c r="G9" s="20"/>
    </row>
    <row r="10" spans="1:7" x14ac:dyDescent="0.25">
      <c r="A10" s="19" t="s">
        <v>12</v>
      </c>
      <c r="B10" s="20"/>
      <c r="C10" s="20"/>
      <c r="D10" s="20"/>
      <c r="E10" s="20"/>
      <c r="F10" s="14"/>
      <c r="G10" s="20"/>
    </row>
    <row r="11" spans="1:7" x14ac:dyDescent="0.25">
      <c r="A11" s="19" t="s">
        <v>13</v>
      </c>
      <c r="B11" s="20"/>
      <c r="C11" s="20"/>
      <c r="D11" s="20"/>
      <c r="E11" s="20"/>
      <c r="F11" s="14"/>
      <c r="G11" s="20"/>
    </row>
    <row r="12" spans="1:7" x14ac:dyDescent="0.25">
      <c r="A12" s="5" t="s">
        <v>14</v>
      </c>
      <c r="B12" s="7"/>
      <c r="C12" s="7"/>
      <c r="D12" s="7"/>
      <c r="E12" s="7"/>
      <c r="F12" s="14"/>
      <c r="G12" s="7"/>
    </row>
    <row r="13" spans="1:7" x14ac:dyDescent="0.25">
      <c r="A13" s="5" t="s">
        <v>15</v>
      </c>
      <c r="B13" s="7"/>
      <c r="C13" s="7"/>
      <c r="D13" s="7"/>
      <c r="E13" s="7"/>
      <c r="F13" s="14"/>
      <c r="G13" s="7"/>
    </row>
    <row r="14" spans="1:7" x14ac:dyDescent="0.25">
      <c r="A14" s="5" t="s">
        <v>16</v>
      </c>
      <c r="B14" s="7"/>
      <c r="C14" s="7"/>
      <c r="D14" s="7"/>
      <c r="E14" s="7"/>
      <c r="F14" s="14"/>
      <c r="G14" s="7"/>
    </row>
    <row r="17" spans="2:6" ht="15.75" x14ac:dyDescent="0.25">
      <c r="B17" s="11" t="s">
        <v>19</v>
      </c>
      <c r="C17" s="11"/>
      <c r="D17" s="11"/>
      <c r="E17" s="11"/>
      <c r="F17" s="11" t="s">
        <v>20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вода </vt:lpstr>
      <vt:lpstr>стоки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Стеркин Александр Сергеевич</dc:creator>
  <cp:lastModifiedBy>ПТО1</cp:lastModifiedBy>
  <cp:revision>0</cp:revision>
  <cp:lastPrinted>2021-04-12T23:40:46Z</cp:lastPrinted>
  <dcterms:created xsi:type="dcterms:W3CDTF">2019-03-15T01:57:01Z</dcterms:created>
  <dcterms:modified xsi:type="dcterms:W3CDTF">2021-05-24T01:43:38Z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